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<sst xmlns="http://schemas.openxmlformats.org/spreadsheetml/2006/main" count="33" uniqueCount="14">
  <si>
    <t>Datum</t>
  </si>
  <si>
    <t>umlarven</t>
  </si>
  <si>
    <t>Königin schlüpfen</t>
  </si>
  <si>
    <t>verschulen</t>
  </si>
  <si>
    <t>Königin einsperren</t>
  </si>
  <si>
    <t>Königin freilassen</t>
  </si>
  <si>
    <t>Pflegevolk vorbereiten</t>
  </si>
  <si>
    <t>umgelarvt</t>
  </si>
  <si>
    <t>angenommen</t>
  </si>
  <si>
    <t>geschlüpft</t>
  </si>
  <si>
    <t>Königin begattet</t>
  </si>
  <si>
    <t xml:space="preserve">  Linie</t>
  </si>
  <si>
    <t>Schleining 2010</t>
  </si>
  <si>
    <t>begattet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</si>
</sst>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/yyyy"/>
    <numFmt numFmtId="165" formatCode="[$-C07]dddd\,\ dd\.\ mmmm\ yyyy"/>
    <numFmt numFmtId="166" formatCode="[$-C07]dddd\,\ dd/\ mmmm\ yyyy;@"/>
    <numFmt numFmtId="167" formatCode="[$-C07]ddd\,\ dd/\ mmmm;@"/>
  </numFmts>
  <fonts count="2">
    <font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gray0625">
        <bgColor indexed="22"/>
      </patternFill>
    </fill>
  </fills>
  <borders count="24">
    <border>
      <left/>
      <right/>
      <top/>
      <bottom/>
      <diagonal/>
    </border>
    <border>
      <left style="thin"/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thin"/>
      <right style="hair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 style="thin"/>
      <top style="thin"/>
      <bottom style="thin"/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thin"/>
      <top>
        <color indexed="63"/>
      </top>
      <bottom style="hair"/>
    </border>
    <border>
      <left style="hair">
        <color indexed="23"/>
      </left>
      <right style="thin"/>
      <top>
        <color indexed="63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>
        <color indexed="63"/>
      </bottom>
    </border>
    <border>
      <left style="hair">
        <color indexed="23"/>
      </left>
      <right style="thin"/>
      <top style="hair"/>
      <bottom style="hair"/>
    </border>
    <border>
      <left style="hair">
        <color indexed="2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7" fontId="0" fillId="0" borderId="12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7" fontId="0" fillId="2" borderId="4" xfId="0" applyNumberFormat="1" applyFill="1" applyBorder="1" applyAlignment="1">
      <alignment horizontal="center" vertical="center"/>
    </xf>
    <xf numFmtId="167" fontId="0" fillId="2" borderId="19" xfId="0" applyNumberFormat="1" applyFill="1" applyBorder="1" applyAlignment="1">
      <alignment horizontal="center" vertical="center"/>
    </xf>
    <xf numFmtId="167" fontId="0" fillId="2" borderId="6" xfId="0" applyNumberFormat="1" applyFill="1" applyBorder="1" applyAlignment="1">
      <alignment horizontal="center" vertical="center"/>
    </xf>
    <xf numFmtId="167" fontId="0" fillId="2" borderId="20" xfId="0" applyNumberFormat="1" applyFill="1" applyBorder="1" applyAlignment="1">
      <alignment horizontal="center" vertical="center"/>
    </xf>
    <xf numFmtId="167" fontId="0" fillId="2" borderId="8" xfId="0" applyNumberFormat="1" applyFill="1" applyBorder="1" applyAlignment="1">
      <alignment horizontal="center" vertical="center"/>
    </xf>
    <xf numFmtId="167" fontId="0" fillId="2" borderId="21" xfId="0" applyNumberForma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G3" sqref="G3"/>
    </sheetView>
  </sheetViews>
  <sheetFormatPr defaultColWidth="11.421875" defaultRowHeight="12.75"/>
  <cols>
    <col min="1" max="1" width="3.00390625" style="0" bestFit="1" customWidth="1"/>
    <col min="2" max="2" width="18.8515625" style="0" bestFit="1" customWidth="1"/>
    <col min="3" max="13" width="11.28125" style="0" customWidth="1"/>
    <col min="14" max="14" width="6.57421875" style="0" customWidth="1"/>
  </cols>
  <sheetData>
    <row r="1" spans="1:13" ht="75" customHeight="1">
      <c r="A1" s="17" t="s">
        <v>11</v>
      </c>
      <c r="B1" s="18"/>
      <c r="C1" s="29" t="s">
        <v>12</v>
      </c>
      <c r="D1" s="29" t="s">
        <v>12</v>
      </c>
      <c r="E1" s="29" t="s">
        <v>12</v>
      </c>
      <c r="F1" s="29" t="s">
        <v>12</v>
      </c>
      <c r="G1" s="29"/>
      <c r="H1" s="29"/>
      <c r="I1" s="29"/>
      <c r="J1" s="29"/>
      <c r="K1" s="29"/>
      <c r="L1" s="29"/>
      <c r="M1" s="30"/>
    </row>
    <row r="2" spans="1:13" ht="12.75">
      <c r="A2" s="13"/>
      <c r="B2" s="14"/>
      <c r="C2" s="15" t="s">
        <v>0</v>
      </c>
      <c r="D2" s="15" t="s">
        <v>0</v>
      </c>
      <c r="E2" s="15" t="s">
        <v>0</v>
      </c>
      <c r="F2" s="15" t="s">
        <v>0</v>
      </c>
      <c r="G2" s="15" t="s">
        <v>0</v>
      </c>
      <c r="H2" s="15" t="s">
        <v>0</v>
      </c>
      <c r="I2" s="15" t="s">
        <v>0</v>
      </c>
      <c r="J2" s="15" t="s">
        <v>0</v>
      </c>
      <c r="K2" s="15" t="s">
        <v>0</v>
      </c>
      <c r="L2" s="15" t="s">
        <v>0</v>
      </c>
      <c r="M2" s="16" t="s">
        <v>0</v>
      </c>
    </row>
    <row r="3" spans="1:13" ht="16.5" customHeight="1">
      <c r="A3" s="11">
        <v>0</v>
      </c>
      <c r="B3" s="12" t="s">
        <v>4</v>
      </c>
      <c r="C3" s="19">
        <v>40316</v>
      </c>
      <c r="D3" s="19">
        <v>40321</v>
      </c>
      <c r="E3" s="19">
        <v>40330</v>
      </c>
      <c r="F3" s="19">
        <v>40335</v>
      </c>
      <c r="G3" s="19"/>
      <c r="H3" s="19"/>
      <c r="I3" s="19"/>
      <c r="J3" s="19"/>
      <c r="K3" s="19"/>
      <c r="L3" s="19"/>
      <c r="M3" s="20"/>
    </row>
    <row r="4" spans="1:13" ht="15" customHeight="1">
      <c r="A4" s="3">
        <v>1</v>
      </c>
      <c r="B4" s="4" t="s">
        <v>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15" customHeight="1">
      <c r="A5" s="5">
        <v>2</v>
      </c>
      <c r="B5" s="6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ht="15" customHeight="1">
      <c r="A6" s="7">
        <v>3</v>
      </c>
      <c r="B6" s="8" t="s">
        <v>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3" ht="16.5" customHeight="1">
      <c r="A7" s="9">
        <v>4</v>
      </c>
      <c r="B7" s="10" t="s">
        <v>1</v>
      </c>
      <c r="C7" s="27">
        <f>IF(C3="","",C3+4)</f>
        <v>40320</v>
      </c>
      <c r="D7" s="27">
        <f>IF(D3="","",D3+4)</f>
        <v>40325</v>
      </c>
      <c r="E7" s="27">
        <f aca="true" t="shared" si="0" ref="E7:M7">IF(E3="","",E3+4)</f>
        <v>40334</v>
      </c>
      <c r="F7" s="27">
        <f t="shared" si="0"/>
        <v>40339</v>
      </c>
      <c r="G7" s="27">
        <f t="shared" si="0"/>
      </c>
      <c r="H7" s="27">
        <f t="shared" si="0"/>
      </c>
      <c r="I7" s="27">
        <f t="shared" si="0"/>
      </c>
      <c r="J7" s="27">
        <f t="shared" si="0"/>
      </c>
      <c r="K7" s="27">
        <f t="shared" si="0"/>
      </c>
      <c r="L7" s="27">
        <f t="shared" si="0"/>
      </c>
      <c r="M7" s="36">
        <f t="shared" si="0"/>
      </c>
    </row>
    <row r="8" spans="1:13" ht="15" customHeight="1">
      <c r="A8" s="3">
        <v>5</v>
      </c>
      <c r="B8" s="4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3" ht="15" customHeight="1">
      <c r="A9" s="5">
        <v>6</v>
      </c>
      <c r="B9" s="6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</row>
    <row r="10" spans="1:13" ht="15" customHeight="1">
      <c r="A10" s="5">
        <v>7</v>
      </c>
      <c r="B10" s="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1" spans="1:13" ht="15" customHeight="1">
      <c r="A11" s="7">
        <v>8</v>
      </c>
      <c r="B11" s="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6.5" customHeight="1">
      <c r="A12" s="9">
        <v>9</v>
      </c>
      <c r="B12" s="10" t="s">
        <v>3</v>
      </c>
      <c r="C12" s="27">
        <f>IF(C3="","",C3+9)</f>
        <v>40325</v>
      </c>
      <c r="D12" s="27">
        <f>IF(D3="","",D3+9)</f>
        <v>40330</v>
      </c>
      <c r="E12" s="27">
        <f aca="true" t="shared" si="1" ref="E12:M12">IF(E3="","",E3+9)</f>
        <v>40339</v>
      </c>
      <c r="F12" s="27">
        <f t="shared" si="1"/>
        <v>40344</v>
      </c>
      <c r="G12" s="27">
        <f t="shared" si="1"/>
      </c>
      <c r="H12" s="27">
        <f t="shared" si="1"/>
      </c>
      <c r="I12" s="27">
        <f t="shared" si="1"/>
      </c>
      <c r="J12" s="27">
        <f t="shared" si="1"/>
      </c>
      <c r="K12" s="27">
        <f t="shared" si="1"/>
      </c>
      <c r="L12" s="27">
        <f t="shared" si="1"/>
      </c>
      <c r="M12" s="36">
        <f t="shared" si="1"/>
      </c>
    </row>
    <row r="13" spans="1:13" ht="15" customHeight="1">
      <c r="A13" s="3">
        <v>10</v>
      </c>
      <c r="B13" s="4" t="s">
        <v>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</row>
    <row r="14" spans="1:13" ht="15" customHeight="1">
      <c r="A14" s="5">
        <v>11</v>
      </c>
      <c r="B14" s="6" t="s">
        <v>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ht="15" customHeight="1">
      <c r="A15" s="5">
        <v>12</v>
      </c>
      <c r="B15" s="6" t="s">
        <v>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1:13" ht="15" customHeight="1">
      <c r="A16" s="5">
        <v>13</v>
      </c>
      <c r="B16" s="6" t="s">
        <v>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 ht="15" customHeight="1">
      <c r="A17" s="7">
        <v>14</v>
      </c>
      <c r="B17" s="8" t="s">
        <v>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1:13" ht="16.5" customHeight="1">
      <c r="A18" s="9">
        <v>15</v>
      </c>
      <c r="B18" s="10" t="s">
        <v>3</v>
      </c>
      <c r="C18" s="27">
        <f>IF(C3="","",C3+15)</f>
        <v>40331</v>
      </c>
      <c r="D18" s="27">
        <f>IF(D3="","",D3+15)</f>
        <v>40336</v>
      </c>
      <c r="E18" s="27">
        <f aca="true" t="shared" si="2" ref="E18:M18">IF(E3="","",E3+15)</f>
        <v>40345</v>
      </c>
      <c r="F18" s="27">
        <f t="shared" si="2"/>
        <v>40350</v>
      </c>
      <c r="G18" s="27">
        <f t="shared" si="2"/>
      </c>
      <c r="H18" s="27">
        <f t="shared" si="2"/>
      </c>
      <c r="I18" s="27">
        <f t="shared" si="2"/>
      </c>
      <c r="J18" s="27">
        <f t="shared" si="2"/>
      </c>
      <c r="K18" s="27">
        <f t="shared" si="2"/>
      </c>
      <c r="L18" s="27">
        <f t="shared" si="2"/>
      </c>
      <c r="M18" s="36">
        <f t="shared" si="2"/>
      </c>
    </row>
    <row r="19" spans="1:13" ht="16.5" customHeight="1">
      <c r="A19" s="1">
        <v>16</v>
      </c>
      <c r="B19" s="2" t="s">
        <v>2</v>
      </c>
      <c r="C19" s="28">
        <f>IF(C3="","",C3+16)</f>
        <v>40332</v>
      </c>
      <c r="D19" s="28">
        <f>IF(D3="","",D3+16)</f>
        <v>40337</v>
      </c>
      <c r="E19" s="28">
        <f aca="true" t="shared" si="3" ref="E19:M19">IF(E3="","",E3+16)</f>
        <v>40346</v>
      </c>
      <c r="F19" s="28">
        <f t="shared" si="3"/>
        <v>40351</v>
      </c>
      <c r="G19" s="28">
        <f t="shared" si="3"/>
      </c>
      <c r="H19" s="28">
        <f t="shared" si="3"/>
      </c>
      <c r="I19" s="28">
        <f t="shared" si="3"/>
      </c>
      <c r="J19" s="28">
        <f t="shared" si="3"/>
      </c>
      <c r="K19" s="28">
        <f t="shared" si="3"/>
      </c>
      <c r="L19" s="28">
        <f t="shared" si="3"/>
      </c>
      <c r="M19" s="37">
        <f t="shared" si="3"/>
      </c>
    </row>
    <row r="20" spans="1:13" ht="16.5" customHeight="1">
      <c r="A20" s="1">
        <v>26</v>
      </c>
      <c r="B20" s="2" t="s">
        <v>10</v>
      </c>
      <c r="C20" s="28">
        <f>IF(C3="","",C3+26)</f>
        <v>40342</v>
      </c>
      <c r="D20" s="28">
        <f>IF(D3="","",D3+26)</f>
        <v>40347</v>
      </c>
      <c r="E20" s="28">
        <f aca="true" t="shared" si="4" ref="E20:M20">IF(E3="","",E3+26)</f>
        <v>40356</v>
      </c>
      <c r="F20" s="28">
        <f t="shared" si="4"/>
        <v>40361</v>
      </c>
      <c r="G20" s="28">
        <f t="shared" si="4"/>
      </c>
      <c r="H20" s="28">
        <f t="shared" si="4"/>
      </c>
      <c r="I20" s="28">
        <f t="shared" si="4"/>
      </c>
      <c r="J20" s="28">
        <f t="shared" si="4"/>
      </c>
      <c r="K20" s="28">
        <f t="shared" si="4"/>
      </c>
      <c r="L20" s="28">
        <f t="shared" si="4"/>
      </c>
      <c r="M20" s="35">
        <f t="shared" si="4"/>
      </c>
    </row>
    <row r="21" spans="1:13" ht="16.5" customHeight="1">
      <c r="A21" s="9"/>
      <c r="B21" s="10" t="s">
        <v>7</v>
      </c>
      <c r="C21" s="31">
        <v>20</v>
      </c>
      <c r="D21" s="31">
        <v>20</v>
      </c>
      <c r="E21" s="31">
        <v>20</v>
      </c>
      <c r="F21" s="31">
        <v>20</v>
      </c>
      <c r="G21" s="31"/>
      <c r="H21" s="31"/>
      <c r="I21" s="31"/>
      <c r="J21" s="31"/>
      <c r="K21" s="31"/>
      <c r="L21" s="31"/>
      <c r="M21" s="32"/>
    </row>
    <row r="22" spans="1:13" ht="16.5" customHeight="1">
      <c r="A22" s="9"/>
      <c r="B22" s="10" t="s">
        <v>8</v>
      </c>
      <c r="C22" s="31">
        <v>18</v>
      </c>
      <c r="D22" s="31">
        <v>17</v>
      </c>
      <c r="E22" s="31"/>
      <c r="F22" s="31"/>
      <c r="G22" s="31"/>
      <c r="H22" s="31"/>
      <c r="I22" s="31"/>
      <c r="J22" s="31"/>
      <c r="K22" s="31"/>
      <c r="L22" s="31"/>
      <c r="M22" s="32"/>
    </row>
    <row r="23" spans="1:13" ht="16.5" customHeight="1">
      <c r="A23" s="9"/>
      <c r="B23" s="10" t="s">
        <v>9</v>
      </c>
      <c r="C23" s="31">
        <v>16</v>
      </c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ht="16.5" customHeight="1">
      <c r="A24" s="1"/>
      <c r="B24" s="2" t="s">
        <v>13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</sheetData>
  <mergeCells count="1">
    <mergeCell ref="A1:B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RLH Waidhofen</dc:creator>
  <cp:keywords/>
  <dc:description/>
  <cp:lastModifiedBy>Markus Koller</cp:lastModifiedBy>
  <cp:lastPrinted>2010-06-06T18:25:22Z</cp:lastPrinted>
  <dcterms:created xsi:type="dcterms:W3CDTF">2007-05-25T05:27:37Z</dcterms:created>
  <dcterms:modified xsi:type="dcterms:W3CDTF">2010-06-06T18:25:26Z</dcterms:modified>
  <cp:category/>
  <cp:version/>
  <cp:contentType/>
  <cp:contentStatus/>
</cp:coreProperties>
</file>